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jinData\R7伊沢\50_石見川\01_R7徳土 石見川 小・大林 河川工事\PPI\"/>
    </mc:Choice>
  </mc:AlternateContent>
  <xr:revisionPtr revIDLastSave="0" documentId="13_ncr:1_{5205A79D-E0A5-4D05-8C98-CD006122BC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工事費内訳書" sheetId="1" r:id="rId1"/>
  </sheets>
  <definedNames>
    <definedName name="_xlnm.Print_Titles" localSheetId="0">工事費内訳書!$3:$9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G51" i="1" s="1"/>
  <c r="G50" i="1" s="1"/>
  <c r="G47" i="1"/>
  <c r="G45" i="1"/>
  <c r="G40" i="1"/>
  <c r="G39" i="1" s="1"/>
  <c r="G37" i="1"/>
  <c r="G36" i="1"/>
  <c r="G33" i="1"/>
  <c r="G30" i="1"/>
  <c r="G29" i="1" s="1"/>
  <c r="G27" i="1"/>
  <c r="G23" i="1"/>
  <c r="G22" i="1"/>
  <c r="G19" i="1"/>
  <c r="G16" i="1"/>
  <c r="G12" i="1"/>
  <c r="G11" i="1"/>
  <c r="G49" i="1" s="1"/>
  <c r="G10" i="1" l="1"/>
  <c r="G55" i="1"/>
  <c r="G57" i="1"/>
  <c r="G59" i="1" s="1"/>
  <c r="G60" i="1" s="1"/>
</calcChain>
</file>

<file path=xl/sharedStrings.xml><?xml version="1.0" encoding="utf-8"?>
<sst xmlns="http://schemas.openxmlformats.org/spreadsheetml/2006/main" count="115" uniqueCount="71">
  <si>
    <t>工事費内訳書</t>
  </si>
  <si>
    <t>住　　　　所</t>
  </si>
  <si>
    <t>商号又は名称</t>
  </si>
  <si>
    <t>代 表 者 名</t>
  </si>
  <si>
    <t>工 事 名</t>
  </si>
  <si>
    <t>Ｒ７徳土　石見川　小・大林　河川工事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</si>
  <si>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</si>
  <si>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</si>
  <si>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</si>
  <si>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</si>
  <si>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</si>
  <si>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</si>
  <si>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</si>
  <si>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</si>
  <si>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</si>
  <si>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</si>
  <si>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(表土はぎ)</t>
  </si>
  <si>
    <t>m3</t>
  </si>
  <si>
    <t>土砂等運搬
　(現場内仮置き)</t>
  </si>
  <si>
    <t>整地</t>
  </si>
  <si>
    <t>盛土工</t>
  </si>
  <si>
    <t>整地　
　(表土戻し 現場仮置き分)
　(積込･運搬含む)</t>
  </si>
  <si>
    <t>整地　
　(表土戻し 流用分)
　(積込･運搬含む)</t>
  </si>
  <si>
    <t>残土処理工</t>
  </si>
  <si>
    <t>土砂等運搬</t>
  </si>
  <si>
    <t>擁壁護岸工</t>
  </si>
  <si>
    <t>作業土工</t>
  </si>
  <si>
    <t>床掘り</t>
  </si>
  <si>
    <t>埋戻し</t>
  </si>
  <si>
    <t>埋戻し　
　(積込･運搬含む)</t>
  </si>
  <si>
    <t>場所打擁壁工(構造物単位)</t>
  </si>
  <si>
    <t>小型擁壁</t>
  </si>
  <si>
    <t>矢板護岸工</t>
  </si>
  <si>
    <t>矢板工</t>
  </si>
  <si>
    <t>広幅鋼矢板　
　(ﾊﾞｲﾌﾞﾛﾊﾝﾏ工法)</t>
  </si>
  <si>
    <t>枚</t>
  </si>
  <si>
    <t>広幅鋼矢板
　(油圧圧入工法)</t>
  </si>
  <si>
    <t>平張工　</t>
  </si>
  <si>
    <t>平張ｺﾝｸﾘｰﾄ　</t>
  </si>
  <si>
    <t>基礎砕石　</t>
  </si>
  <si>
    <t>m2</t>
  </si>
  <si>
    <t>構造物撤去工</t>
  </si>
  <si>
    <t>構造物取壊し工</t>
  </si>
  <si>
    <t>ｺﾝｸﾘｰﾄ取壊し運搬処理</t>
  </si>
  <si>
    <t>仮設工</t>
  </si>
  <si>
    <t>工事用道路工</t>
  </si>
  <si>
    <t>敷鉄板</t>
  </si>
  <si>
    <t>土木ｼｰﾄ　</t>
  </si>
  <si>
    <t>工事用道路盛土　
　(積込･運搬含む)</t>
  </si>
  <si>
    <t>土のう 
　(積込･運搬含む)</t>
  </si>
  <si>
    <t>袋</t>
  </si>
  <si>
    <t>水替工</t>
  </si>
  <si>
    <t>ﾎﾟﾝﾌﾟ排水</t>
  </si>
  <si>
    <t>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</si>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</sst>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1"/>
      <c r="G3" s="21"/>
    </row>
    <row r="4" spans="1:10" ht="11.25" customHeight="1" x14ac:dyDescent="0.4">
      <c r="E4" s="1" t="s">
        <v>2</v>
      </c>
      <c r="F4" s="21"/>
      <c r="G4" s="21"/>
    </row>
    <row r="5" spans="1:10" ht="11.25" customHeight="1" x14ac:dyDescent="0.4">
      <c r="E5" s="1" t="s">
        <v>3</v>
      </c>
      <c r="F5" s="21"/>
      <c r="G5" s="21"/>
    </row>
    <row r="6" spans="1:10" ht="11.25" customHeight="1" x14ac:dyDescent="0.4"/>
    <row r="7" spans="1:10" ht="16.5" customHeight="1" x14ac:dyDescent="0.4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4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4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G11+G22+G29+G36+G39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G12+G16+G19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13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13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13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13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1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24" t="s">
        <v>23</v>
      </c>
      <c r="D19" s="24"/>
      <c r="E19" s="8" t="s">
        <v>13</v>
      </c>
      <c r="F19" s="9">
        <v>1</v>
      </c>
      <c r="G19" s="11">
        <f>G20+G21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17</v>
      </c>
      <c r="F20" s="9">
        <v>20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19</v>
      </c>
      <c r="E21" s="8" t="s">
        <v>17</v>
      </c>
      <c r="F21" s="9">
        <v>20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24" t="s">
        <v>25</v>
      </c>
      <c r="C22" s="24"/>
      <c r="D22" s="24"/>
      <c r="E22" s="8" t="s">
        <v>13</v>
      </c>
      <c r="F22" s="9">
        <v>1</v>
      </c>
      <c r="G22" s="11">
        <f>G23+G27</f>
        <v>0</v>
      </c>
      <c r="I22" s="13">
        <v>13</v>
      </c>
      <c r="J22" s="14">
        <v>2</v>
      </c>
    </row>
    <row r="23" spans="1:10" ht="42" customHeight="1" x14ac:dyDescent="0.15">
      <c r="A23" s="6"/>
      <c r="B23" s="7"/>
      <c r="C23" s="24" t="s">
        <v>26</v>
      </c>
      <c r="D23" s="24"/>
      <c r="E23" s="8" t="s">
        <v>13</v>
      </c>
      <c r="F23" s="9">
        <v>1</v>
      </c>
      <c r="G23" s="11">
        <f>G24+G25+G26</f>
        <v>0</v>
      </c>
      <c r="I23" s="13">
        <v>14</v>
      </c>
      <c r="J23" s="14">
        <v>3</v>
      </c>
    </row>
    <row r="24" spans="1:10" ht="42" customHeight="1" x14ac:dyDescent="0.15">
      <c r="A24" s="6"/>
      <c r="B24" s="7"/>
      <c r="C24" s="7"/>
      <c r="D24" s="24" t="s">
        <v>27</v>
      </c>
      <c r="E24" s="8" t="s">
        <v>17</v>
      </c>
      <c r="F24" s="9">
        <v>70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28</v>
      </c>
      <c r="E25" s="8" t="s">
        <v>17</v>
      </c>
      <c r="F25" s="9">
        <v>40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29</v>
      </c>
      <c r="E26" s="8" t="s">
        <v>17</v>
      </c>
      <c r="F26" s="9">
        <v>20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30</v>
      </c>
      <c r="D27" s="24"/>
      <c r="E27" s="8" t="s">
        <v>13</v>
      </c>
      <c r="F27" s="9">
        <v>1</v>
      </c>
      <c r="G27" s="11">
        <f>G28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31</v>
      </c>
      <c r="E28" s="8" t="s">
        <v>17</v>
      </c>
      <c r="F28" s="9">
        <v>13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24" t="s">
        <v>32</v>
      </c>
      <c r="C29" s="24"/>
      <c r="D29" s="24"/>
      <c r="E29" s="8" t="s">
        <v>13</v>
      </c>
      <c r="F29" s="9">
        <v>1</v>
      </c>
      <c r="G29" s="11">
        <f>G30+G33</f>
        <v>0</v>
      </c>
      <c r="I29" s="13">
        <v>20</v>
      </c>
      <c r="J29" s="14">
        <v>2</v>
      </c>
    </row>
    <row r="30" spans="1:10" ht="42" customHeight="1" x14ac:dyDescent="0.15">
      <c r="A30" s="6"/>
      <c r="B30" s="7"/>
      <c r="C30" s="24" t="s">
        <v>33</v>
      </c>
      <c r="D30" s="24"/>
      <c r="E30" s="8" t="s">
        <v>13</v>
      </c>
      <c r="F30" s="9">
        <v>1</v>
      </c>
      <c r="G30" s="11">
        <f>G31+G32</f>
        <v>0</v>
      </c>
      <c r="I30" s="13">
        <v>21</v>
      </c>
      <c r="J30" s="14">
        <v>3</v>
      </c>
    </row>
    <row r="31" spans="1:10" ht="42" customHeight="1" x14ac:dyDescent="0.15">
      <c r="A31" s="6"/>
      <c r="B31" s="7"/>
      <c r="C31" s="7"/>
      <c r="D31" s="24" t="s">
        <v>34</v>
      </c>
      <c r="E31" s="8" t="s">
        <v>35</v>
      </c>
      <c r="F31" s="9">
        <v>4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36</v>
      </c>
      <c r="E32" s="8" t="s">
        <v>35</v>
      </c>
      <c r="F32" s="9">
        <v>53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37</v>
      </c>
      <c r="D33" s="24"/>
      <c r="E33" s="8" t="s">
        <v>13</v>
      </c>
      <c r="F33" s="9">
        <v>1</v>
      </c>
      <c r="G33" s="11">
        <f>G34+G35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38</v>
      </c>
      <c r="E34" s="8" t="s">
        <v>17</v>
      </c>
      <c r="F34" s="9">
        <v>2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39</v>
      </c>
      <c r="E35" s="8" t="s">
        <v>40</v>
      </c>
      <c r="F35" s="9">
        <v>20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24" t="s">
        <v>41</v>
      </c>
      <c r="C36" s="24"/>
      <c r="D36" s="24"/>
      <c r="E36" s="8" t="s">
        <v>13</v>
      </c>
      <c r="F36" s="9">
        <v>1</v>
      </c>
      <c r="G36" s="11">
        <f>G37</f>
        <v>0</v>
      </c>
      <c r="I36" s="13">
        <v>27</v>
      </c>
      <c r="J36" s="14">
        <v>2</v>
      </c>
    </row>
    <row r="37" spans="1:10" ht="42" customHeight="1" x14ac:dyDescent="0.15">
      <c r="A37" s="6"/>
      <c r="B37" s="7"/>
      <c r="C37" s="24" t="s">
        <v>42</v>
      </c>
      <c r="D37" s="24"/>
      <c r="E37" s="8" t="s">
        <v>13</v>
      </c>
      <c r="F37" s="9">
        <v>1</v>
      </c>
      <c r="G37" s="11">
        <f>G38</f>
        <v>0</v>
      </c>
      <c r="I37" s="13">
        <v>28</v>
      </c>
      <c r="J37" s="14">
        <v>3</v>
      </c>
    </row>
    <row r="38" spans="1:10" ht="42" customHeight="1" x14ac:dyDescent="0.15">
      <c r="A38" s="6"/>
      <c r="B38" s="7"/>
      <c r="C38" s="7"/>
      <c r="D38" s="24" t="s">
        <v>43</v>
      </c>
      <c r="E38" s="8" t="s">
        <v>17</v>
      </c>
      <c r="F38" s="9">
        <v>9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24" t="s">
        <v>44</v>
      </c>
      <c r="C39" s="24"/>
      <c r="D39" s="24"/>
      <c r="E39" s="8" t="s">
        <v>13</v>
      </c>
      <c r="F39" s="9">
        <v>1</v>
      </c>
      <c r="G39" s="11">
        <f>G40+G45+G47</f>
        <v>0</v>
      </c>
      <c r="I39" s="13">
        <v>30</v>
      </c>
      <c r="J39" s="14">
        <v>2</v>
      </c>
    </row>
    <row r="40" spans="1:10" ht="42" customHeight="1" x14ac:dyDescent="0.15">
      <c r="A40" s="6"/>
      <c r="B40" s="7"/>
      <c r="C40" s="24" t="s">
        <v>45</v>
      </c>
      <c r="D40" s="24"/>
      <c r="E40" s="8" t="s">
        <v>13</v>
      </c>
      <c r="F40" s="9">
        <v>1</v>
      </c>
      <c r="G40" s="11">
        <f>G41+G42+G43+G44</f>
        <v>0</v>
      </c>
      <c r="I40" s="13">
        <v>31</v>
      </c>
      <c r="J40" s="14">
        <v>3</v>
      </c>
    </row>
    <row r="41" spans="1:10" ht="42" customHeight="1" x14ac:dyDescent="0.15">
      <c r="A41" s="6"/>
      <c r="B41" s="7"/>
      <c r="C41" s="7"/>
      <c r="D41" s="24" t="s">
        <v>46</v>
      </c>
      <c r="E41" s="8" t="s">
        <v>40</v>
      </c>
      <c r="F41" s="9">
        <v>825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47</v>
      </c>
      <c r="E42" s="8" t="s">
        <v>40</v>
      </c>
      <c r="F42" s="9">
        <v>735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48</v>
      </c>
      <c r="E43" s="8" t="s">
        <v>17</v>
      </c>
      <c r="F43" s="9">
        <v>50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49</v>
      </c>
      <c r="E44" s="8" t="s">
        <v>50</v>
      </c>
      <c r="F44" s="9">
        <v>43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24" t="s">
        <v>51</v>
      </c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3</v>
      </c>
    </row>
    <row r="46" spans="1:10" ht="42" customHeight="1" x14ac:dyDescent="0.15">
      <c r="A46" s="6"/>
      <c r="B46" s="7"/>
      <c r="C46" s="7"/>
      <c r="D46" s="24" t="s">
        <v>52</v>
      </c>
      <c r="E46" s="8" t="s">
        <v>53</v>
      </c>
      <c r="F46" s="9">
        <v>20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24" t="s">
        <v>54</v>
      </c>
      <c r="D47" s="24"/>
      <c r="E47" s="8" t="s">
        <v>13</v>
      </c>
      <c r="F47" s="9">
        <v>1</v>
      </c>
      <c r="G47" s="11">
        <f>G48</f>
        <v>0</v>
      </c>
      <c r="I47" s="13">
        <v>38</v>
      </c>
      <c r="J47" s="14">
        <v>3</v>
      </c>
    </row>
    <row r="48" spans="1:10" ht="42" customHeight="1" x14ac:dyDescent="0.15">
      <c r="A48" s="6"/>
      <c r="B48" s="7"/>
      <c r="C48" s="7"/>
      <c r="D48" s="24" t="s">
        <v>55</v>
      </c>
      <c r="E48" s="8" t="s">
        <v>56</v>
      </c>
      <c r="F48" s="9">
        <v>30</v>
      </c>
      <c r="G48" s="12"/>
      <c r="I48" s="13">
        <v>39</v>
      </c>
      <c r="J48" s="14">
        <v>4</v>
      </c>
    </row>
    <row r="49" spans="1:10" ht="42" customHeight="1" x14ac:dyDescent="0.15">
      <c r="A49" s="23" t="s">
        <v>57</v>
      </c>
      <c r="B49" s="24"/>
      <c r="C49" s="24"/>
      <c r="D49" s="24"/>
      <c r="E49" s="8" t="s">
        <v>13</v>
      </c>
      <c r="F49" s="9">
        <v>1</v>
      </c>
      <c r="G49" s="11">
        <f>G11+G22+G29+G36+G39</f>
        <v>0</v>
      </c>
      <c r="I49" s="13">
        <v>40</v>
      </c>
      <c r="J49" s="14">
        <v>20</v>
      </c>
    </row>
    <row r="50" spans="1:10" ht="42" customHeight="1" x14ac:dyDescent="0.15">
      <c r="A50" s="23" t="s">
        <v>58</v>
      </c>
      <c r="B50" s="24"/>
      <c r="C50" s="24"/>
      <c r="D50" s="24"/>
      <c r="E50" s="8" t="s">
        <v>13</v>
      </c>
      <c r="F50" s="9">
        <v>1</v>
      </c>
      <c r="G50" s="11">
        <f>G51+G54</f>
        <v>0</v>
      </c>
      <c r="I50" s="13">
        <v>41</v>
      </c>
      <c r="J50" s="14">
        <v>200</v>
      </c>
    </row>
    <row r="51" spans="1:10" ht="42" customHeight="1" x14ac:dyDescent="0.15">
      <c r="A51" s="6"/>
      <c r="B51" s="24" t="s">
        <v>59</v>
      </c>
      <c r="C51" s="24"/>
      <c r="D51" s="24"/>
      <c r="E51" s="8" t="s">
        <v>13</v>
      </c>
      <c r="F51" s="9">
        <v>1</v>
      </c>
      <c r="G51" s="11">
        <f>G52</f>
        <v>0</v>
      </c>
      <c r="I51" s="13">
        <v>42</v>
      </c>
      <c r="J51" s="14">
        <v>2</v>
      </c>
    </row>
    <row r="52" spans="1:10" ht="42" customHeight="1" x14ac:dyDescent="0.15">
      <c r="A52" s="6"/>
      <c r="B52" s="7"/>
      <c r="C52" s="24" t="s">
        <v>60</v>
      </c>
      <c r="D52" s="24"/>
      <c r="E52" s="8" t="s">
        <v>13</v>
      </c>
      <c r="F52" s="9">
        <v>1</v>
      </c>
      <c r="G52" s="11">
        <f>G53</f>
        <v>0</v>
      </c>
      <c r="I52" s="13">
        <v>43</v>
      </c>
      <c r="J52" s="14">
        <v>3</v>
      </c>
    </row>
    <row r="53" spans="1:10" ht="42" customHeight="1" x14ac:dyDescent="0.15">
      <c r="A53" s="6"/>
      <c r="B53" s="7"/>
      <c r="C53" s="7"/>
      <c r="D53" s="24" t="s">
        <v>61</v>
      </c>
      <c r="E53" s="8" t="s">
        <v>62</v>
      </c>
      <c r="F53" s="10">
        <v>142.80000000000001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24" t="s">
        <v>63</v>
      </c>
      <c r="C54" s="24"/>
      <c r="D54" s="24"/>
      <c r="E54" s="8" t="s">
        <v>13</v>
      </c>
      <c r="F54" s="9">
        <v>1</v>
      </c>
      <c r="G54" s="12"/>
      <c r="I54" s="13">
        <v>45</v>
      </c>
      <c r="J54" s="14"/>
    </row>
    <row r="55" spans="1:10" ht="42" customHeight="1" x14ac:dyDescent="0.15">
      <c r="A55" s="23" t="s">
        <v>64</v>
      </c>
      <c r="B55" s="24"/>
      <c r="C55" s="24"/>
      <c r="D55" s="24"/>
      <c r="E55" s="8" t="s">
        <v>13</v>
      </c>
      <c r="F55" s="9">
        <v>1</v>
      </c>
      <c r="G55" s="11">
        <f>G49+G50</f>
        <v>0</v>
      </c>
      <c r="I55" s="13">
        <v>46</v>
      </c>
      <c r="J55" s="14"/>
    </row>
    <row r="56" spans="1:10" ht="42" customHeight="1" x14ac:dyDescent="0.15">
      <c r="A56" s="6"/>
      <c r="B56" s="24" t="s">
        <v>65</v>
      </c>
      <c r="C56" s="24"/>
      <c r="D56" s="24"/>
      <c r="E56" s="8" t="s">
        <v>13</v>
      </c>
      <c r="F56" s="9">
        <v>1</v>
      </c>
      <c r="G56" s="12"/>
      <c r="I56" s="13">
        <v>47</v>
      </c>
      <c r="J56" s="14">
        <v>210</v>
      </c>
    </row>
    <row r="57" spans="1:10" ht="42" customHeight="1" x14ac:dyDescent="0.15">
      <c r="A57" s="23" t="s">
        <v>66</v>
      </c>
      <c r="B57" s="24"/>
      <c r="C57" s="24"/>
      <c r="D57" s="24"/>
      <c r="E57" s="8" t="s">
        <v>13</v>
      </c>
      <c r="F57" s="9">
        <v>1</v>
      </c>
      <c r="G57" s="11">
        <f>G49+G50+G56</f>
        <v>0</v>
      </c>
      <c r="I57" s="13">
        <v>48</v>
      </c>
      <c r="J57" s="14"/>
    </row>
    <row r="58" spans="1:10" ht="42" customHeight="1" x14ac:dyDescent="0.15">
      <c r="A58" s="6"/>
      <c r="B58" s="24" t="s">
        <v>67</v>
      </c>
      <c r="C58" s="24"/>
      <c r="D58" s="24"/>
      <c r="E58" s="8" t="s">
        <v>13</v>
      </c>
      <c r="F58" s="9">
        <v>1</v>
      </c>
      <c r="G58" s="12"/>
      <c r="I58" s="13">
        <v>49</v>
      </c>
      <c r="J58" s="14">
        <v>220</v>
      </c>
    </row>
    <row r="59" spans="1:10" ht="42" customHeight="1" x14ac:dyDescent="0.15">
      <c r="A59" s="23" t="s">
        <v>68</v>
      </c>
      <c r="B59" s="24"/>
      <c r="C59" s="24"/>
      <c r="D59" s="24"/>
      <c r="E59" s="8" t="s">
        <v>13</v>
      </c>
      <c r="F59" s="9">
        <v>1</v>
      </c>
      <c r="G59" s="11">
        <f>G57+G58</f>
        <v>0</v>
      </c>
      <c r="I59" s="13">
        <v>50</v>
      </c>
      <c r="J59" s="14">
        <v>30</v>
      </c>
    </row>
    <row r="60" spans="1:10" ht="42" customHeight="1" x14ac:dyDescent="0.15">
      <c r="A60" s="25" t="s">
        <v>69</v>
      </c>
      <c r="B60" s="26"/>
      <c r="C60" s="26"/>
      <c r="D60" s="26"/>
      <c r="E60" s="15" t="s">
        <v>70</v>
      </c>
      <c r="F60" s="16" t="s">
        <v>70</v>
      </c>
      <c r="G60" s="17">
        <f>G59</f>
        <v>0</v>
      </c>
      <c r="I60" s="18">
        <v>51</v>
      </c>
      <c r="J60" s="18">
        <v>90</v>
      </c>
    </row>
  </sheetData>
  <sheetProtection sheet="1"/>
  <mergeCells count="57">
    <mergeCell ref="A59:D59"/>
    <mergeCell ref="A60:D60"/>
    <mergeCell ref="B54:D54"/>
    <mergeCell ref="A55:D55"/>
    <mergeCell ref="B56:D56"/>
    <mergeCell ref="A57:D57"/>
    <mergeCell ref="B58:D58"/>
    <mergeCell ref="A49:D49"/>
    <mergeCell ref="A50:D50"/>
    <mergeCell ref="B51:D51"/>
    <mergeCell ref="C52:D52"/>
    <mergeCell ref="D53"/>
    <mergeCell ref="D44"/>
    <mergeCell ref="C45:D45"/>
    <mergeCell ref="D46"/>
    <mergeCell ref="C47:D47"/>
    <mergeCell ref="D48"/>
    <mergeCell ref="B39:D39"/>
    <mergeCell ref="C40:D40"/>
    <mergeCell ref="D41"/>
    <mergeCell ref="D42"/>
    <mergeCell ref="D43"/>
    <mergeCell ref="D34"/>
    <mergeCell ref="D35"/>
    <mergeCell ref="B36:D36"/>
    <mergeCell ref="C37:D37"/>
    <mergeCell ref="D38"/>
    <mergeCell ref="B29:D29"/>
    <mergeCell ref="C30:D30"/>
    <mergeCell ref="D31"/>
    <mergeCell ref="D32"/>
    <mergeCell ref="C33:D33"/>
    <mergeCell ref="D24"/>
    <mergeCell ref="D25"/>
    <mergeCell ref="D26"/>
    <mergeCell ref="C27:D27"/>
    <mergeCell ref="D28"/>
    <mergeCell ref="C19:D19"/>
    <mergeCell ref="D20"/>
    <mergeCell ref="D21"/>
    <mergeCell ref="B22:D22"/>
    <mergeCell ref="C23: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2025-08-06T07:52:50Z</dcterms:created>
  <dcterms:modified xsi:type="dcterms:W3CDTF">2025-08-06T07:52:56Z</dcterms:modified>
</cp:coreProperties>
</file>